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https://accueildejour-my.sharepoint.com/personal/secretariat_afjv_ch/Documents/Bureau/"/>
    </mc:Choice>
  </mc:AlternateContent>
  <xr:revisionPtr revIDLastSave="713" documentId="13_ncr:1_{957E1E4A-3813-4B95-8582-4E4CC486F1DC}" xr6:coauthVersionLast="47" xr6:coauthVersionMax="47" xr10:uidLastSave="{B2941AEC-EEC4-4D5E-B54E-AF3EBE47188B}"/>
  <bookViews>
    <workbookView xWindow="-120" yWindow="-120" windowWidth="29040" windowHeight="15720" xr2:uid="{00000000-000D-0000-FFFF-FFFF00000000}"/>
  </bookViews>
  <sheets>
    <sheet name="salariés" sheetId="1" r:id="rId1"/>
  </sheets>
  <definedNames>
    <definedName name="_xlnm.Print_Area" localSheetId="0">salariés!$A$7:$G$43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0" i="1" l="1"/>
  <c r="G30" i="1"/>
  <c r="D31" i="1"/>
  <c r="G31" i="1"/>
  <c r="D32" i="1"/>
  <c r="G32" i="1"/>
  <c r="D33" i="1"/>
  <c r="G33" i="1"/>
  <c r="D34" i="1"/>
  <c r="G34" i="1"/>
  <c r="D36" i="1"/>
  <c r="G36" i="1"/>
  <c r="D37" i="1"/>
  <c r="G37" i="1"/>
  <c r="D38" i="1"/>
  <c r="G38" i="1"/>
  <c r="G35" i="1" l="1"/>
  <c r="G39" i="1" s="1"/>
  <c r="D35" i="1"/>
  <c r="D39" i="1" s="1"/>
  <c r="C41" i="1" l="1"/>
</calcChain>
</file>

<file path=xl/sharedStrings.xml><?xml version="1.0" encoding="utf-8"?>
<sst xmlns="http://schemas.openxmlformats.org/spreadsheetml/2006/main" count="51" uniqueCount="40">
  <si>
    <t>Association d'Accueil Familial de Jour de la Veveyse - 1616 Attalens</t>
  </si>
  <si>
    <t xml:space="preserve">Calcul du tarif de garde </t>
  </si>
  <si>
    <t>Calcul du tarif de garde pour les personnes salariées ou rentières</t>
  </si>
  <si>
    <t>Salariés - rentiers</t>
  </si>
  <si>
    <t>Selon les recommandation du SEJ (service de l'enfance et de la jeunesse)</t>
  </si>
  <si>
    <r>
      <t>Pour le contrôle du prix financièrement accessible, c’est le calcul du revenu déterminant tel que mentionné ci-dessous qui sert de base. Ce calcul du revenu déterminant est fait de manière analogue au calcul du droit à la subvention aux assurances maladies, soit : Le revenu déterminant est donné par le revenu annuel net du dernier avis de taxation (</t>
    </r>
    <r>
      <rPr>
        <sz val="10"/>
        <color rgb="FFFF0000"/>
        <rFont val="Arial Narrow"/>
        <family val="2"/>
      </rPr>
      <t>code 4.910 de l'avis de taxation</t>
    </r>
    <r>
      <rPr>
        <sz val="10"/>
        <color theme="1"/>
        <rFont val="Arial Narrow"/>
        <family val="2"/>
      </rPr>
      <t>), auquel sont ajoutés :</t>
    </r>
  </si>
  <si>
    <r>
      <rPr>
        <b/>
        <sz val="10"/>
        <color theme="1"/>
        <rFont val="Arial Narrow"/>
        <family val="2"/>
      </rPr>
      <t>pour les personnes salariées ou rentières</t>
    </r>
    <r>
      <rPr>
        <sz val="10"/>
        <color theme="1"/>
        <rFont val="Arial Narrow"/>
        <family val="2"/>
      </rPr>
      <t xml:space="preserve"> : les primes et cotisations d’assurance (codes 4.110 à 4.140), les intérêts passifs privés pour la part qui excède 30 000 francs (code 4.210), les frais d’entretien d’immeubles privés pour la part qui excède 15 000 francs (code 4.310) et le vingtième (5 %) de la fortune imposable (code 7.910).
</t>
    </r>
  </si>
  <si>
    <t>Année</t>
  </si>
  <si>
    <t>Nom et prénom(s) enfant(s)</t>
  </si>
  <si>
    <t>Coordonnées des parents</t>
  </si>
  <si>
    <t>Père</t>
  </si>
  <si>
    <t>Mère</t>
  </si>
  <si>
    <t>(si même domicile que l'enfant)</t>
  </si>
  <si>
    <t>Nom et prénom</t>
  </si>
  <si>
    <r>
      <t xml:space="preserve">Calcul - </t>
    </r>
    <r>
      <rPr>
        <sz val="12"/>
        <color indexed="8"/>
        <rFont val="Arial Narrow"/>
        <family val="2"/>
      </rPr>
      <t>pour les personnes salariées ou rentières :</t>
    </r>
  </si>
  <si>
    <t>Familles mariées ou monoparentales</t>
  </si>
  <si>
    <t>Familles en concubinage</t>
  </si>
  <si>
    <t>ne remplir que les cases colorées mettre les valeurs en positif / en cas de fortune imp. négative, mettre 0</t>
  </si>
  <si>
    <t>revenu déterminant</t>
  </si>
  <si>
    <t>+ 4.110</t>
  </si>
  <si>
    <t>primes caisse maladie</t>
  </si>
  <si>
    <t>+ 4.120</t>
  </si>
  <si>
    <t>autres primes et cotisations</t>
  </si>
  <si>
    <t>+ 4.130</t>
  </si>
  <si>
    <t>prévoyance individuelle</t>
  </si>
  <si>
    <t>+ 4.140</t>
  </si>
  <si>
    <t>rachat d’années d’assurance</t>
  </si>
  <si>
    <t xml:space="preserve"> </t>
  </si>
  <si>
    <t>+ 4.210</t>
  </si>
  <si>
    <t>les intérêts passifs privés</t>
  </si>
  <si>
    <t>+ 4.310</t>
  </si>
  <si>
    <t>les frais entretien immeuble</t>
  </si>
  <si>
    <t>+ 7.910</t>
  </si>
  <si>
    <t xml:space="preserve">fortune imposable    </t>
  </si>
  <si>
    <t>Total</t>
  </si>
  <si>
    <t>Montant pris en compte pour                                    le calcul du revenu déterminant</t>
  </si>
  <si>
    <t>selon tabelle approuvée par l'Assemblée Générale                        du 7.11.2018, entrée en vigueur le 1er janvier 2019</t>
  </si>
  <si>
    <t xml:space="preserve">!!! Cette feuille de calcul n'a qu'une valeur indicative, le tarif définitif est calculé par l'Association d'Accueil Familial de Jour de la Veveyse et adapté en cas de rectification de l'avis de taxation !!! </t>
  </si>
  <si>
    <t>remplir les deux colonnes en fonction des données de l'avis de taxation 2024</t>
  </si>
  <si>
    <t>remplir la première et/ou la deuxième colonne en fonction des données de l'avis de taxation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</si>
</sst>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quot;fr.&quot;\ * #,##0.00_ ;_ &quot;fr.&quot;\ * \-#,##0.00_ ;_ &quot;fr.&quot;\ * &quot;-&quot;??_ ;_ @_ "/>
    <numFmt numFmtId="165" formatCode="0.000"/>
    <numFmt numFmtId="166" formatCode="#,##0.000"/>
    <numFmt numFmtId="167" formatCode="&quot;fr.&quot;\ #,##0.00;&quot;fr.&quot;\ \-#,##0.00"/>
  </numFmts>
  <fonts count="24" x14ac:knownFonts="1">
    <font>
      <sz val="10"/>
      <color theme="1"/>
      <name val="Arial"/>
      <family val="2"/>
    </font>
    <font>
      <sz val="11"/>
      <name val="Arial Narrow"/>
      <family val="2"/>
    </font>
    <font>
      <b/>
      <sz val="14"/>
      <name val="Arial Narrow"/>
      <family val="2"/>
    </font>
    <font>
      <sz val="10"/>
      <name val="Arial Narrow"/>
      <family val="2"/>
    </font>
    <font>
      <sz val="12"/>
      <color indexed="8"/>
      <name val="Arial Narrow"/>
      <family val="2"/>
    </font>
    <font>
      <sz val="12"/>
      <name val="Arial Narrow"/>
      <family val="2"/>
    </font>
    <font>
      <sz val="11"/>
      <color theme="1"/>
      <name val="Arial Narrow"/>
      <family val="2"/>
    </font>
    <font>
      <b/>
      <sz val="14"/>
      <color theme="1"/>
      <name val="Arial Narrow"/>
      <family val="2"/>
    </font>
    <font>
      <sz val="10"/>
      <color theme="1"/>
      <name val="Arial Narrow"/>
      <family val="2"/>
    </font>
    <font>
      <b/>
      <sz val="12"/>
      <color theme="1"/>
      <name val="Arial Narrow"/>
      <family val="2"/>
    </font>
    <font>
      <sz val="9"/>
      <color theme="1"/>
      <name val="Arial Narrow"/>
      <family val="2"/>
    </font>
    <font>
      <i/>
      <sz val="9"/>
      <color theme="1"/>
      <name val="Arial Narrow"/>
      <family val="2"/>
    </font>
    <font>
      <i/>
      <sz val="10"/>
      <color theme="1"/>
      <name val="Arial Narrow"/>
      <family val="2"/>
    </font>
    <font>
      <b/>
      <sz val="11"/>
      <color theme="1"/>
      <name val="Arial Narrow"/>
      <family val="2"/>
    </font>
    <font>
      <i/>
      <sz val="8"/>
      <color theme="1"/>
      <name val="Arial Narrow"/>
      <family val="2"/>
    </font>
    <font>
      <sz val="11"/>
      <color rgb="FFFF0000"/>
      <name val="Arial Narrow"/>
      <family val="2"/>
    </font>
    <font>
      <b/>
      <sz val="11"/>
      <color theme="0"/>
      <name val="Arial Narrow"/>
      <family val="2"/>
    </font>
    <font>
      <sz val="11"/>
      <color theme="0"/>
      <name val="Arial Narrow"/>
      <family val="2"/>
    </font>
    <font>
      <b/>
      <u/>
      <sz val="14"/>
      <name val="Arial Narrow"/>
      <family val="2"/>
    </font>
    <font>
      <sz val="10"/>
      <color rgb="FFFF0000"/>
      <name val="Arial Narrow"/>
      <family val="2"/>
    </font>
    <font>
      <sz val="10"/>
      <color theme="0"/>
      <name val="Arial Narrow"/>
      <family val="2"/>
    </font>
    <font>
      <b/>
      <sz val="12"/>
      <color theme="0"/>
      <name val="Arial Narrow"/>
      <family val="2"/>
    </font>
    <font>
      <b/>
      <sz val="10"/>
      <color theme="1"/>
      <name val="Arial Narrow"/>
      <family val="2"/>
    </font>
    <font>
      <b/>
      <sz val="11"/>
      <color rgb="FFFF0000"/>
      <name val="Arial Narrow"/>
      <family val="2"/>
    </font>
  </fonts>
  <fills count="5">
    <fill>
      <patternFill patternType="none"/>
    </fill>
    <fill>
      <patternFill patternType="gray125"/>
    </fill>
    <fill>
      <patternFill patternType="solid">
        <fgColor theme="4" tint="0.39997558519241921"/>
        <bgColor indexed="64"/>
      </patternFill>
    </fill>
    <fill>
      <patternFill patternType="solid">
        <fgColor theme="3" tint="-0.249977111117893"/>
        <bgColor indexed="64"/>
      </patternFill>
    </fill>
    <fill>
      <patternFill patternType="solid">
        <fgColor theme="6" tint="-0.499984740745262"/>
        <bgColor indexed="64"/>
      </patternFill>
    </fill>
  </fills>
  <borders count="8">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theme="0"/>
      </left>
      <right style="thin">
        <color theme="0"/>
      </right>
      <top style="thin">
        <color theme="0"/>
      </top>
      <bottom style="thin">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s>
  <cellStyleXfs count="1">
    <xf numFmtId="0" fontId="0" fillId="0" borderId="0"/>
  </cellStyleXfs>
  <cellXfs count="70">
    <xf numFmtId="0" fontId="0" fillId="0" borderId="0" xfId="0"/>
    <xf numFmtId="0" fontId="6" fillId="0" borderId="0" xfId="0" applyFont="1"/>
    <xf numFmtId="0" fontId="1" fillId="0" borderId="4" xfId="0" applyFont="1" applyBorder="1"/>
    <xf numFmtId="0" fontId="1" fillId="0" borderId="4" xfId="0" applyFont="1" applyBorder="1" applyAlignment="1">
      <alignment vertical="top"/>
    </xf>
    <xf numFmtId="0" fontId="7" fillId="0" borderId="0" xfId="0" applyFont="1"/>
    <xf numFmtId="0" fontId="6" fillId="0" borderId="0" xfId="0" applyFont="1" applyAlignment="1">
      <alignment vertical="center"/>
    </xf>
    <xf numFmtId="0" fontId="1" fillId="0" borderId="4" xfId="0" applyFont="1" applyBorder="1" applyAlignment="1">
      <alignment vertical="center"/>
    </xf>
    <xf numFmtId="0" fontId="6" fillId="0" borderId="0" xfId="0" applyFont="1" applyAlignment="1">
      <alignment horizontal="left"/>
    </xf>
    <xf numFmtId="0" fontId="1" fillId="0" borderId="4" xfId="0" applyFont="1" applyBorder="1" applyAlignment="1">
      <alignment horizontal="left"/>
    </xf>
    <xf numFmtId="0" fontId="8" fillId="0" borderId="0" xfId="0" applyFont="1" applyAlignment="1">
      <alignment horizontal="left"/>
    </xf>
    <xf numFmtId="0" fontId="3" fillId="0" borderId="4" xfId="0" applyFont="1" applyBorder="1" applyAlignment="1">
      <alignment horizontal="left"/>
    </xf>
    <xf numFmtId="0" fontId="6" fillId="0" borderId="1" xfId="0" applyFont="1" applyBorder="1"/>
    <xf numFmtId="0" fontId="9" fillId="0" borderId="0" xfId="0" applyFont="1" applyAlignment="1">
      <alignment vertical="center"/>
    </xf>
    <xf numFmtId="0" fontId="7" fillId="2" borderId="0" xfId="0" applyFont="1" applyFill="1" applyAlignment="1">
      <alignment horizontal="center" vertical="center"/>
    </xf>
    <xf numFmtId="0" fontId="7" fillId="0" borderId="0" xfId="0" applyFont="1" applyAlignment="1">
      <alignment horizontal="center" vertical="center"/>
    </xf>
    <xf numFmtId="0" fontId="8" fillId="0" borderId="0" xfId="0" applyFont="1" applyAlignment="1">
      <alignment horizontal="right" wrapText="1" indent="1"/>
    </xf>
    <xf numFmtId="0" fontId="7" fillId="0" borderId="0" xfId="0" applyFont="1" applyAlignment="1" applyProtection="1">
      <alignment horizontal="center" vertical="center"/>
      <protection locked="0"/>
    </xf>
    <xf numFmtId="0" fontId="9" fillId="0" borderId="0" xfId="0" applyFont="1"/>
    <xf numFmtId="0" fontId="10" fillId="0" borderId="0" xfId="0" applyFont="1"/>
    <xf numFmtId="0" fontId="6" fillId="0" borderId="0" xfId="0" applyFont="1" applyAlignment="1">
      <alignment vertical="top"/>
    </xf>
    <xf numFmtId="0" fontId="11" fillId="0" borderId="0" xfId="0" applyFont="1"/>
    <xf numFmtId="4" fontId="5" fillId="0" borderId="4" xfId="0" applyNumberFormat="1" applyFont="1" applyBorder="1" applyAlignment="1">
      <alignment horizontal="center"/>
    </xf>
    <xf numFmtId="165" fontId="6" fillId="0" borderId="0" xfId="0" applyNumberFormat="1" applyFont="1" applyAlignment="1">
      <alignment horizontal="left" vertical="center"/>
    </xf>
    <xf numFmtId="164" fontId="6" fillId="2" borderId="0" xfId="0" applyNumberFormat="1" applyFont="1" applyFill="1" applyAlignment="1" applyProtection="1">
      <alignment vertical="center"/>
      <protection locked="0"/>
    </xf>
    <xf numFmtId="164" fontId="6" fillId="0" borderId="0" xfId="0" applyNumberFormat="1" applyFont="1" applyAlignment="1">
      <alignment vertical="center"/>
    </xf>
    <xf numFmtId="4" fontId="5" fillId="0" borderId="4" xfId="0" applyNumberFormat="1" applyFont="1" applyBorder="1" applyAlignment="1">
      <alignment horizontal="center" vertical="center"/>
    </xf>
    <xf numFmtId="165" fontId="6" fillId="0" borderId="0" xfId="0" quotePrefix="1" applyNumberFormat="1" applyFont="1" applyAlignment="1">
      <alignment horizontal="left" vertical="center"/>
    </xf>
    <xf numFmtId="0" fontId="6" fillId="0" borderId="0" xfId="0" applyFont="1" applyAlignment="1">
      <alignment vertical="center" wrapText="1"/>
    </xf>
    <xf numFmtId="4" fontId="12" fillId="0" borderId="2" xfId="0" applyNumberFormat="1" applyFont="1" applyBorder="1" applyAlignment="1">
      <alignment vertical="center"/>
    </xf>
    <xf numFmtId="164" fontId="12" fillId="0" borderId="2" xfId="0" applyNumberFormat="1" applyFont="1" applyBorder="1" applyAlignment="1">
      <alignment vertical="center"/>
    </xf>
    <xf numFmtId="0" fontId="12" fillId="0" borderId="0" xfId="0" applyFont="1" applyAlignment="1">
      <alignment vertical="center"/>
    </xf>
    <xf numFmtId="0" fontId="8" fillId="0" borderId="0" xfId="0" applyFont="1" applyAlignment="1">
      <alignment horizontal="left" vertical="center"/>
    </xf>
    <xf numFmtId="165" fontId="6" fillId="0" borderId="0" xfId="0" quotePrefix="1" applyNumberFormat="1" applyFont="1" applyAlignment="1">
      <alignment horizontal="right" vertical="center"/>
    </xf>
    <xf numFmtId="4" fontId="13" fillId="0" borderId="3" xfId="0" applyNumberFormat="1" applyFont="1" applyBorder="1" applyAlignment="1">
      <alignment vertical="center"/>
    </xf>
    <xf numFmtId="164" fontId="13" fillId="0" borderId="3" xfId="0" applyNumberFormat="1" applyFont="1" applyBorder="1" applyAlignment="1">
      <alignment vertical="center"/>
    </xf>
    <xf numFmtId="4" fontId="6" fillId="0" borderId="0" xfId="0" applyNumberFormat="1" applyFont="1" applyAlignment="1">
      <alignment vertical="center"/>
    </xf>
    <xf numFmtId="0" fontId="13" fillId="0" borderId="0" xfId="0" applyFont="1"/>
    <xf numFmtId="4" fontId="1" fillId="0" borderId="4" xfId="0" applyNumberFormat="1" applyFont="1" applyBorder="1" applyAlignment="1">
      <alignment horizontal="center"/>
    </xf>
    <xf numFmtId="4" fontId="1" fillId="0" borderId="4" xfId="0" applyNumberFormat="1" applyFont="1" applyBorder="1" applyAlignment="1">
      <alignment horizontal="center" vertical="center"/>
    </xf>
    <xf numFmtId="166" fontId="6" fillId="0" borderId="0" xfId="0" quotePrefix="1" applyNumberFormat="1" applyFont="1" applyAlignment="1">
      <alignment horizontal="left" vertical="center"/>
    </xf>
    <xf numFmtId="4" fontId="13" fillId="0" borderId="0" xfId="0" applyNumberFormat="1" applyFont="1" applyAlignment="1">
      <alignment vertical="center"/>
    </xf>
    <xf numFmtId="164" fontId="13" fillId="0" borderId="0" xfId="0" applyNumberFormat="1" applyFont="1" applyAlignment="1">
      <alignment vertical="center"/>
    </xf>
    <xf numFmtId="165" fontId="13" fillId="0" borderId="0" xfId="0" applyNumberFormat="1" applyFont="1" applyAlignment="1">
      <alignment vertical="center"/>
    </xf>
    <xf numFmtId="0" fontId="13" fillId="0" borderId="0" xfId="0" applyFont="1" applyAlignment="1">
      <alignment vertical="center" wrapText="1"/>
    </xf>
    <xf numFmtId="0" fontId="17" fillId="0" borderId="0" xfId="0" applyFont="1"/>
    <xf numFmtId="0" fontId="17" fillId="0" borderId="0" xfId="0" applyFont="1" applyAlignment="1">
      <alignment vertical="top"/>
    </xf>
    <xf numFmtId="0" fontId="2" fillId="0" borderId="0" xfId="0" applyFont="1" applyAlignment="1">
      <alignment horizontal="center" vertical="top"/>
    </xf>
    <xf numFmtId="0" fontId="13" fillId="0" borderId="0" xfId="0" applyFont="1" applyAlignment="1">
      <alignment horizontal="right" vertical="center" wrapText="1"/>
    </xf>
    <xf numFmtId="0" fontId="15" fillId="0" borderId="0" xfId="0" applyFont="1" applyAlignment="1">
      <alignment horizontal="center" wrapText="1"/>
    </xf>
    <xf numFmtId="0" fontId="6" fillId="0" borderId="0" xfId="0" applyFont="1" applyAlignment="1">
      <alignment horizontal="center"/>
    </xf>
    <xf numFmtId="0" fontId="10" fillId="0" borderId="0" xfId="0" applyFont="1" applyAlignment="1">
      <alignment horizontal="center" vertical="top"/>
    </xf>
    <xf numFmtId="0" fontId="10" fillId="0" borderId="0" xfId="0" applyFont="1" applyAlignment="1">
      <alignment horizontal="center"/>
    </xf>
    <xf numFmtId="0" fontId="14" fillId="0" borderId="0" xfId="0" applyFont="1" applyAlignment="1">
      <alignment horizontal="center" vertical="top"/>
    </xf>
    <xf numFmtId="0" fontId="14" fillId="0" borderId="0" xfId="0" applyFont="1" applyAlignment="1">
      <alignment horizontal="right" wrapText="1"/>
    </xf>
    <xf numFmtId="0" fontId="20" fillId="4" borderId="5" xfId="0" applyFont="1" applyFill="1" applyBorder="1" applyAlignment="1">
      <alignment horizontal="right" vertical="center" wrapText="1" indent="1"/>
    </xf>
    <xf numFmtId="0" fontId="20" fillId="4" borderId="6" xfId="0" applyFont="1" applyFill="1" applyBorder="1" applyAlignment="1">
      <alignment horizontal="right" vertical="center" wrapText="1" indent="1"/>
    </xf>
    <xf numFmtId="164" fontId="21" fillId="4" borderId="6" xfId="0" applyNumberFormat="1" applyFont="1" applyFill="1" applyBorder="1" applyAlignment="1">
      <alignment horizontal="center" vertical="center"/>
    </xf>
    <xf numFmtId="167" fontId="21" fillId="4" borderId="6" xfId="0" applyNumberFormat="1" applyFont="1" applyFill="1" applyBorder="1" applyAlignment="1">
      <alignment horizontal="center" vertical="center"/>
    </xf>
    <xf numFmtId="164" fontId="20" fillId="4" borderId="6" xfId="0" applyNumberFormat="1" applyFont="1" applyFill="1" applyBorder="1" applyAlignment="1">
      <alignment horizontal="right" vertical="center" wrapText="1"/>
    </xf>
    <xf numFmtId="164" fontId="20" fillId="4" borderId="7" xfId="0" applyNumberFormat="1" applyFont="1" applyFill="1" applyBorder="1" applyAlignment="1">
      <alignment horizontal="right" vertical="center" wrapText="1"/>
    </xf>
    <xf numFmtId="0" fontId="9" fillId="0" borderId="0" xfId="0" applyFont="1" applyAlignment="1">
      <alignment horizontal="left" wrapText="1"/>
    </xf>
    <xf numFmtId="0" fontId="6" fillId="0" borderId="0" xfId="0" applyFont="1" applyAlignment="1">
      <alignment horizontal="left" wrapText="1"/>
    </xf>
    <xf numFmtId="0" fontId="16" fillId="3" borderId="0" xfId="0" applyFont="1" applyFill="1" applyAlignment="1">
      <alignment horizontal="center"/>
    </xf>
    <xf numFmtId="0" fontId="6" fillId="0" borderId="1" xfId="0" applyFont="1" applyBorder="1" applyAlignment="1" applyProtection="1">
      <alignment horizontal="center" vertical="center"/>
      <protection locked="0"/>
    </xf>
    <xf numFmtId="0" fontId="7" fillId="0" borderId="0" xfId="0" applyFont="1" applyAlignment="1">
      <alignment horizontal="right"/>
    </xf>
    <xf numFmtId="0" fontId="18" fillId="0" borderId="0" xfId="0" applyFont="1" applyAlignment="1">
      <alignment horizontal="right" vertical="top"/>
    </xf>
    <xf numFmtId="0" fontId="2" fillId="0" borderId="0" xfId="0" applyFont="1" applyAlignment="1">
      <alignment horizontal="center" vertical="top"/>
    </xf>
    <xf numFmtId="0" fontId="23" fillId="0" borderId="1" xfId="0" applyFont="1" applyBorder="1" applyAlignment="1" applyProtection="1">
      <alignment horizontal="left" vertical="center"/>
      <protection locked="0"/>
    </xf>
    <xf numFmtId="0" fontId="8" fillId="0" borderId="0" xfId="0" applyFont="1" applyAlignment="1">
      <alignment horizontal="left" vertical="top" wrapText="1"/>
    </xf>
    <xf numFmtId="0" fontId="8" fillId="0" borderId="0" xfId="0" applyFont="1" applyAlignment="1">
      <alignment horizontal="right" vertical="center" wrapText="1" inden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514350</xdr:colOff>
      <xdr:row>29</xdr:row>
      <xdr:rowOff>9525</xdr:rowOff>
    </xdr:from>
    <xdr:to>
      <xdr:col>0</xdr:col>
      <xdr:colOff>638175</xdr:colOff>
      <xdr:row>29</xdr:row>
      <xdr:rowOff>190500</xdr:rowOff>
    </xdr:to>
    <xdr:pic>
      <xdr:nvPicPr>
        <xdr:cNvPr id="1085" name="Flèche" descr="Triangle droit pointant sur ">
          <a:extLst>
            <a:ext uri="{FF2B5EF4-FFF2-40B4-BE49-F238E27FC236}">
              <a16:creationId xmlns:a16="http://schemas.microsoft.com/office/drawing/2014/main" id="{C2E0E800-9096-4A7A-92CF-6019CB97534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4350" y="6067425"/>
          <a:ext cx="12382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514350</xdr:colOff>
      <xdr:row>30</xdr:row>
      <xdr:rowOff>9525</xdr:rowOff>
    </xdr:from>
    <xdr:to>
      <xdr:col>0</xdr:col>
      <xdr:colOff>638175</xdr:colOff>
      <xdr:row>30</xdr:row>
      <xdr:rowOff>190500</xdr:rowOff>
    </xdr:to>
    <xdr:pic>
      <xdr:nvPicPr>
        <xdr:cNvPr id="1086" name="Flèche" descr="Triangle droit pointant sur ">
          <a:extLst>
            <a:ext uri="{FF2B5EF4-FFF2-40B4-BE49-F238E27FC236}">
              <a16:creationId xmlns:a16="http://schemas.microsoft.com/office/drawing/2014/main" id="{449635D5-A899-4B25-BB9F-C3BC71FA798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4350" y="6257925"/>
          <a:ext cx="12382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514350</xdr:colOff>
      <xdr:row>31</xdr:row>
      <xdr:rowOff>9525</xdr:rowOff>
    </xdr:from>
    <xdr:to>
      <xdr:col>0</xdr:col>
      <xdr:colOff>638175</xdr:colOff>
      <xdr:row>31</xdr:row>
      <xdr:rowOff>190500</xdr:rowOff>
    </xdr:to>
    <xdr:pic>
      <xdr:nvPicPr>
        <xdr:cNvPr id="1087" name="Flèche" descr="Triangle droit pointant sur ">
          <a:extLst>
            <a:ext uri="{FF2B5EF4-FFF2-40B4-BE49-F238E27FC236}">
              <a16:creationId xmlns:a16="http://schemas.microsoft.com/office/drawing/2014/main" id="{5A2B2987-8EF0-4BD2-B5BA-59FE3DF8FA7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4350" y="6448425"/>
          <a:ext cx="12382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514350</xdr:colOff>
      <xdr:row>32</xdr:row>
      <xdr:rowOff>9525</xdr:rowOff>
    </xdr:from>
    <xdr:to>
      <xdr:col>0</xdr:col>
      <xdr:colOff>638175</xdr:colOff>
      <xdr:row>32</xdr:row>
      <xdr:rowOff>190500</xdr:rowOff>
    </xdr:to>
    <xdr:pic>
      <xdr:nvPicPr>
        <xdr:cNvPr id="1088" name="Flèche" descr="Triangle droit pointant sur ">
          <a:extLst>
            <a:ext uri="{FF2B5EF4-FFF2-40B4-BE49-F238E27FC236}">
              <a16:creationId xmlns:a16="http://schemas.microsoft.com/office/drawing/2014/main" id="{1E1F1F4B-9688-489D-9739-DF54ABCC6E6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4350" y="6638925"/>
          <a:ext cx="12382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523875</xdr:colOff>
      <xdr:row>33</xdr:row>
      <xdr:rowOff>9525</xdr:rowOff>
    </xdr:from>
    <xdr:to>
      <xdr:col>0</xdr:col>
      <xdr:colOff>647700</xdr:colOff>
      <xdr:row>33</xdr:row>
      <xdr:rowOff>190500</xdr:rowOff>
    </xdr:to>
    <xdr:pic>
      <xdr:nvPicPr>
        <xdr:cNvPr id="1089" name="Flèche" descr="Triangle droit pointant sur ">
          <a:extLst>
            <a:ext uri="{FF2B5EF4-FFF2-40B4-BE49-F238E27FC236}">
              <a16:creationId xmlns:a16="http://schemas.microsoft.com/office/drawing/2014/main" id="{C1B23568-B0AD-4CBF-9A34-A0DF79A3BDF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3875" y="6829425"/>
          <a:ext cx="12382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514350</xdr:colOff>
      <xdr:row>35</xdr:row>
      <xdr:rowOff>9525</xdr:rowOff>
    </xdr:from>
    <xdr:to>
      <xdr:col>0</xdr:col>
      <xdr:colOff>638175</xdr:colOff>
      <xdr:row>35</xdr:row>
      <xdr:rowOff>190500</xdr:rowOff>
    </xdr:to>
    <xdr:pic>
      <xdr:nvPicPr>
        <xdr:cNvPr id="1090" name="Flèche" descr="Triangle droit pointant sur ">
          <a:extLst>
            <a:ext uri="{FF2B5EF4-FFF2-40B4-BE49-F238E27FC236}">
              <a16:creationId xmlns:a16="http://schemas.microsoft.com/office/drawing/2014/main" id="{91926A50-11E5-4717-AA4A-E7CAB2FCBAA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4350" y="7210425"/>
          <a:ext cx="12382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514350</xdr:colOff>
      <xdr:row>36</xdr:row>
      <xdr:rowOff>9525</xdr:rowOff>
    </xdr:from>
    <xdr:to>
      <xdr:col>0</xdr:col>
      <xdr:colOff>638175</xdr:colOff>
      <xdr:row>36</xdr:row>
      <xdr:rowOff>190500</xdr:rowOff>
    </xdr:to>
    <xdr:pic>
      <xdr:nvPicPr>
        <xdr:cNvPr id="1091" name="Flèche" descr="Triangle droit pointant sur ">
          <a:extLst>
            <a:ext uri="{FF2B5EF4-FFF2-40B4-BE49-F238E27FC236}">
              <a16:creationId xmlns:a16="http://schemas.microsoft.com/office/drawing/2014/main" id="{0D483312-F3B9-4BBF-8C9A-1D7CE7EA8F3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4350" y="7400925"/>
          <a:ext cx="12382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514350</xdr:colOff>
      <xdr:row>37</xdr:row>
      <xdr:rowOff>9525</xdr:rowOff>
    </xdr:from>
    <xdr:to>
      <xdr:col>0</xdr:col>
      <xdr:colOff>638175</xdr:colOff>
      <xdr:row>37</xdr:row>
      <xdr:rowOff>190500</xdr:rowOff>
    </xdr:to>
    <xdr:pic>
      <xdr:nvPicPr>
        <xdr:cNvPr id="1092" name="Flèche" descr="Triangle droit pointant sur ">
          <a:extLst>
            <a:ext uri="{FF2B5EF4-FFF2-40B4-BE49-F238E27FC236}">
              <a16:creationId xmlns:a16="http://schemas.microsoft.com/office/drawing/2014/main" id="{9D78F13D-BA97-4F9E-BD25-63620770139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4350" y="7591425"/>
          <a:ext cx="12382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1343025</xdr:colOff>
      <xdr:row>23</xdr:row>
      <xdr:rowOff>28575</xdr:rowOff>
    </xdr:from>
    <xdr:to>
      <xdr:col>1</xdr:col>
      <xdr:colOff>1466850</xdr:colOff>
      <xdr:row>23</xdr:row>
      <xdr:rowOff>209550</xdr:rowOff>
    </xdr:to>
    <xdr:pic>
      <xdr:nvPicPr>
        <xdr:cNvPr id="1093" name="Flèche" descr="Triangle droit pointant sur ">
          <a:extLst>
            <a:ext uri="{FF2B5EF4-FFF2-40B4-BE49-F238E27FC236}">
              <a16:creationId xmlns:a16="http://schemas.microsoft.com/office/drawing/2014/main" id="{63C33849-C4EE-41D5-AAA4-A38929265F9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28825" y="4752975"/>
          <a:ext cx="12382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1352550</xdr:colOff>
      <xdr:row>24</xdr:row>
      <xdr:rowOff>38100</xdr:rowOff>
    </xdr:from>
    <xdr:to>
      <xdr:col>1</xdr:col>
      <xdr:colOff>1466850</xdr:colOff>
      <xdr:row>24</xdr:row>
      <xdr:rowOff>219075</xdr:rowOff>
    </xdr:to>
    <xdr:pic>
      <xdr:nvPicPr>
        <xdr:cNvPr id="1094" name="Flèche" descr="Triangle droit pointant sur ">
          <a:extLst>
            <a:ext uri="{FF2B5EF4-FFF2-40B4-BE49-F238E27FC236}">
              <a16:creationId xmlns:a16="http://schemas.microsoft.com/office/drawing/2014/main" id="{04C3F756-5674-4595-954B-266A9EC787B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38350" y="5172075"/>
          <a:ext cx="1143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4</xdr:colOff>
      <xdr:row>0</xdr:row>
      <xdr:rowOff>0</xdr:rowOff>
    </xdr:from>
    <xdr:to>
      <xdr:col>1</xdr:col>
      <xdr:colOff>723299</xdr:colOff>
      <xdr:row>3</xdr:row>
      <xdr:rowOff>245365</xdr:rowOff>
    </xdr:to>
    <xdr:pic>
      <xdr:nvPicPr>
        <xdr:cNvPr id="15" name="Image 14" descr="Une image contenant dessin, table&#10;&#10;Description générée automatiquement">
          <a:extLst>
            <a:ext uri="{FF2B5EF4-FFF2-40B4-BE49-F238E27FC236}">
              <a16:creationId xmlns:a16="http://schemas.microsoft.com/office/drawing/2014/main" id="{EFE8CC19-CFDF-42DB-8F83-22C6A562CA9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 y="0"/>
          <a:ext cx="1432541" cy="1024950"/>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1:K52"/>
  <sheetViews>
    <sheetView showGridLines="0" showZeros="0" tabSelected="1" zoomScale="130" zoomScaleNormal="130" workbookViewId="0">
      <selection activeCell="F30" sqref="F30:F33"/>
    </sheetView>
  </sheetViews>
  <sheetFormatPr baseColWidth="10" defaultColWidth="11.42578125" defaultRowHeight="16.5" x14ac:dyDescent="0.3"/>
  <cols>
    <col min="1" max="1" width="10.28515625" style="1" customWidth="1"/>
    <col min="2" max="2" width="23.7109375" style="1" customWidth="1"/>
    <col min="3" max="4" width="14.28515625" style="1" customWidth="1"/>
    <col min="5" max="5" width="7.7109375" style="1" customWidth="1"/>
    <col min="6" max="7" width="14.28515625" style="1" customWidth="1"/>
    <col min="8" max="8" width="8.85546875" style="1" customWidth="1"/>
    <col min="9" max="9" width="11.42578125" style="1" hidden="1" customWidth="1"/>
    <col min="10" max="11" width="11.42578125" style="2" hidden="1" customWidth="1"/>
    <col min="12" max="16384" width="11.42578125" style="1"/>
  </cols>
  <sheetData>
    <row r="1" spans="1:11" ht="18.75" x14ac:dyDescent="0.3">
      <c r="A1" s="64"/>
      <c r="B1" s="64"/>
      <c r="C1" s="64"/>
      <c r="D1" s="64"/>
      <c r="E1" s="64"/>
      <c r="F1" s="64"/>
      <c r="G1" s="64"/>
      <c r="I1" s="44"/>
    </row>
    <row r="2" spans="1:11" s="19" customFormat="1" ht="21.75" customHeight="1" x14ac:dyDescent="0.2">
      <c r="A2" s="65" t="s">
        <v>0</v>
      </c>
      <c r="B2" s="65" t="s">
        <v>1</v>
      </c>
      <c r="C2" s="65" t="s">
        <v>1</v>
      </c>
      <c r="D2" s="65" t="s">
        <v>1</v>
      </c>
      <c r="E2" s="65" t="s">
        <v>1</v>
      </c>
      <c r="F2" s="65" t="s">
        <v>1</v>
      </c>
      <c r="G2" s="65" t="s">
        <v>1</v>
      </c>
      <c r="I2" s="45"/>
      <c r="J2" s="3"/>
      <c r="K2" s="3"/>
    </row>
    <row r="3" spans="1:11" s="19" customFormat="1" ht="21.75" customHeight="1" x14ac:dyDescent="0.2">
      <c r="A3" s="46"/>
      <c r="B3" s="46"/>
      <c r="C3" s="46"/>
      <c r="D3" s="66"/>
      <c r="E3" s="66"/>
      <c r="F3" s="46"/>
      <c r="G3" s="46"/>
      <c r="I3" s="45"/>
      <c r="J3" s="3"/>
      <c r="K3" s="3"/>
    </row>
    <row r="4" spans="1:11" s="19" customFormat="1" ht="21.75" customHeight="1" x14ac:dyDescent="0.2">
      <c r="A4" s="46"/>
      <c r="B4" s="46"/>
      <c r="C4" s="46"/>
      <c r="D4" s="46"/>
      <c r="E4" s="46"/>
      <c r="F4" s="46"/>
      <c r="G4" s="46"/>
      <c r="I4" s="45"/>
      <c r="J4" s="3"/>
      <c r="K4" s="3"/>
    </row>
    <row r="5" spans="1:11" s="19" customFormat="1" ht="21.75" customHeight="1" x14ac:dyDescent="0.2">
      <c r="A5" s="66" t="s">
        <v>2</v>
      </c>
      <c r="B5" s="66"/>
      <c r="C5" s="66"/>
      <c r="D5" s="66"/>
      <c r="E5" s="66"/>
      <c r="F5" s="66"/>
      <c r="G5" s="66"/>
      <c r="I5" s="45"/>
      <c r="J5" s="3"/>
      <c r="K5" s="3"/>
    </row>
    <row r="7" spans="1:11" ht="18.75" x14ac:dyDescent="0.3">
      <c r="A7" s="4" t="s">
        <v>3</v>
      </c>
    </row>
    <row r="8" spans="1:11" ht="3.75" customHeight="1" x14ac:dyDescent="0.3"/>
    <row r="9" spans="1:11" s="5" customFormat="1" ht="18.75" customHeight="1" x14ac:dyDescent="0.2">
      <c r="A9" s="5" t="s">
        <v>4</v>
      </c>
      <c r="J9" s="6"/>
      <c r="K9" s="6"/>
    </row>
    <row r="10" spans="1:11" s="7" customFormat="1" ht="51.75" customHeight="1" x14ac:dyDescent="0.3">
      <c r="A10" s="68" t="s">
        <v>5</v>
      </c>
      <c r="B10" s="68"/>
      <c r="C10" s="68"/>
      <c r="D10" s="68"/>
      <c r="E10" s="68"/>
      <c r="F10" s="68"/>
      <c r="G10" s="68"/>
      <c r="J10" s="8"/>
      <c r="K10" s="8"/>
    </row>
    <row r="11" spans="1:11" s="9" customFormat="1" ht="40.5" customHeight="1" x14ac:dyDescent="0.2">
      <c r="A11" s="68" t="s">
        <v>6</v>
      </c>
      <c r="B11" s="68"/>
      <c r="C11" s="68"/>
      <c r="D11" s="68"/>
      <c r="E11" s="68"/>
      <c r="F11" s="68"/>
      <c r="G11" s="68"/>
      <c r="J11" s="10"/>
      <c r="K11" s="10"/>
    </row>
    <row r="12" spans="1:11" ht="5.25" customHeight="1" x14ac:dyDescent="0.3">
      <c r="A12" s="11"/>
      <c r="B12" s="11"/>
      <c r="C12" s="11"/>
      <c r="D12" s="11"/>
      <c r="E12" s="11"/>
      <c r="F12" s="11"/>
      <c r="G12" s="11"/>
    </row>
    <row r="13" spans="1:11" ht="18" customHeight="1" x14ac:dyDescent="0.3"/>
    <row r="14" spans="1:11" ht="26.25" customHeight="1" x14ac:dyDescent="0.3">
      <c r="A14" s="12" t="s">
        <v>7</v>
      </c>
      <c r="C14" s="13">
        <v>2026</v>
      </c>
      <c r="D14" s="69"/>
      <c r="E14" s="69"/>
      <c r="F14" s="69"/>
      <c r="G14" s="16"/>
    </row>
    <row r="15" spans="1:11" ht="15" customHeight="1" x14ac:dyDescent="0.3">
      <c r="A15" s="12"/>
      <c r="C15" s="14"/>
      <c r="D15" s="15"/>
      <c r="E15" s="15"/>
      <c r="F15" s="15"/>
      <c r="G15" s="16"/>
    </row>
    <row r="16" spans="1:11" s="5" customFormat="1" ht="22.5" customHeight="1" x14ac:dyDescent="0.2">
      <c r="A16" s="12" t="s">
        <v>8</v>
      </c>
      <c r="C16" s="67"/>
      <c r="D16" s="67"/>
      <c r="E16" s="67"/>
      <c r="F16" s="67"/>
      <c r="G16" s="67"/>
      <c r="J16" s="6"/>
      <c r="K16" s="6"/>
    </row>
    <row r="17" spans="1:11" ht="12.75" customHeight="1" x14ac:dyDescent="0.3">
      <c r="A17" s="17"/>
    </row>
    <row r="18" spans="1:11" x14ac:dyDescent="0.3">
      <c r="A18" s="17" t="s">
        <v>9</v>
      </c>
      <c r="C18" s="49" t="s">
        <v>10</v>
      </c>
      <c r="D18" s="49"/>
      <c r="F18" s="49" t="s">
        <v>11</v>
      </c>
      <c r="G18" s="49"/>
    </row>
    <row r="19" spans="1:11" ht="12.75" customHeight="1" x14ac:dyDescent="0.3">
      <c r="C19" s="50" t="s">
        <v>12</v>
      </c>
      <c r="D19" s="50"/>
      <c r="E19" s="18"/>
      <c r="F19" s="51" t="s">
        <v>12</v>
      </c>
      <c r="G19" s="51"/>
    </row>
    <row r="20" spans="1:11" s="5" customFormat="1" ht="22.5" customHeight="1" x14ac:dyDescent="0.2">
      <c r="A20" s="5" t="s">
        <v>13</v>
      </c>
      <c r="C20" s="63"/>
      <c r="D20" s="63"/>
      <c r="F20" s="63"/>
      <c r="G20" s="63"/>
      <c r="J20" s="6"/>
      <c r="K20" s="6"/>
    </row>
    <row r="21" spans="1:11" ht="9.75" customHeight="1" x14ac:dyDescent="0.3"/>
    <row r="22" spans="1:11" ht="22.5" customHeight="1" x14ac:dyDescent="0.3">
      <c r="A22" s="60" t="s">
        <v>14</v>
      </c>
      <c r="B22" s="60"/>
      <c r="C22" s="60"/>
      <c r="D22" s="60"/>
      <c r="E22" s="60"/>
      <c r="F22" s="60"/>
      <c r="G22" s="60"/>
    </row>
    <row r="23" spans="1:11" ht="4.5" customHeight="1" x14ac:dyDescent="0.3"/>
    <row r="24" spans="1:11" ht="32.25" customHeight="1" x14ac:dyDescent="0.3">
      <c r="A24" s="19" t="s">
        <v>15</v>
      </c>
      <c r="C24" s="61" t="s">
        <v>39</v>
      </c>
      <c r="D24" s="61"/>
      <c r="E24" s="61"/>
      <c r="F24" s="61"/>
      <c r="G24" s="61"/>
    </row>
    <row r="25" spans="1:11" ht="32.25" customHeight="1" x14ac:dyDescent="0.3">
      <c r="A25" s="19" t="s">
        <v>16</v>
      </c>
      <c r="C25" s="61" t="s">
        <v>38</v>
      </c>
      <c r="D25" s="61"/>
      <c r="E25" s="61"/>
      <c r="F25" s="61"/>
      <c r="G25" s="61"/>
      <c r="H25"/>
    </row>
    <row r="26" spans="1:11" ht="6.75" customHeight="1" x14ac:dyDescent="0.3"/>
    <row r="27" spans="1:11" ht="15.75" customHeight="1" x14ac:dyDescent="0.3">
      <c r="A27" s="53" t="s">
        <v>17</v>
      </c>
      <c r="B27" s="53"/>
      <c r="C27" s="62" t="s">
        <v>10</v>
      </c>
      <c r="D27" s="62"/>
      <c r="F27" s="62" t="s">
        <v>11</v>
      </c>
      <c r="G27" s="62"/>
    </row>
    <row r="28" spans="1:11" s="18" customFormat="1" ht="13.5" customHeight="1" x14ac:dyDescent="0.3">
      <c r="A28" s="53"/>
      <c r="B28" s="53"/>
      <c r="C28" s="52" t="s">
        <v>12</v>
      </c>
      <c r="D28" s="52"/>
      <c r="E28" s="20"/>
      <c r="F28" s="52" t="s">
        <v>12</v>
      </c>
      <c r="G28" s="52"/>
      <c r="J28" s="2"/>
      <c r="K28" s="2"/>
    </row>
    <row r="29" spans="1:11" ht="4.5" customHeight="1" x14ac:dyDescent="0.3">
      <c r="I29" s="1">
        <v>1</v>
      </c>
      <c r="J29" s="21">
        <v>0</v>
      </c>
      <c r="K29" s="21">
        <v>45800</v>
      </c>
    </row>
    <row r="30" spans="1:11" s="5" customFormat="1" ht="15" customHeight="1" x14ac:dyDescent="0.25">
      <c r="A30" s="22">
        <v>4.91</v>
      </c>
      <c r="B30" s="5" t="s">
        <v>18</v>
      </c>
      <c r="C30" s="23"/>
      <c r="D30" s="24">
        <f>SUM(C30)</f>
        <v>0</v>
      </c>
      <c r="E30" s="24"/>
      <c r="F30" s="23"/>
      <c r="G30" s="24">
        <f>SUM(F30)</f>
        <v>0</v>
      </c>
      <c r="I30" s="5">
        <v>2</v>
      </c>
      <c r="J30" s="21">
        <v>45801</v>
      </c>
      <c r="K30" s="25">
        <v>51600</v>
      </c>
    </row>
    <row r="31" spans="1:11" s="5" customFormat="1" ht="15" customHeight="1" x14ac:dyDescent="0.3">
      <c r="A31" s="26" t="s">
        <v>19</v>
      </c>
      <c r="B31" s="27" t="s">
        <v>20</v>
      </c>
      <c r="C31" s="23"/>
      <c r="D31" s="24">
        <f>SUM(C31)</f>
        <v>0</v>
      </c>
      <c r="E31" s="24"/>
      <c r="F31" s="23"/>
      <c r="G31" s="24">
        <f>SUM(F31)</f>
        <v>0</v>
      </c>
      <c r="I31" s="1">
        <v>3</v>
      </c>
      <c r="J31" s="21">
        <v>51601</v>
      </c>
      <c r="K31" s="25">
        <v>57400</v>
      </c>
    </row>
    <row r="32" spans="1:11" s="5" customFormat="1" ht="15" customHeight="1" x14ac:dyDescent="0.25">
      <c r="A32" s="26" t="s">
        <v>21</v>
      </c>
      <c r="B32" s="27" t="s">
        <v>22</v>
      </c>
      <c r="C32" s="23"/>
      <c r="D32" s="24">
        <f>SUM(C32)</f>
        <v>0</v>
      </c>
      <c r="E32" s="24"/>
      <c r="F32" s="23"/>
      <c r="G32" s="24">
        <f>SUM(F32)</f>
        <v>0</v>
      </c>
      <c r="I32" s="5">
        <v>4</v>
      </c>
      <c r="J32" s="21">
        <v>57401</v>
      </c>
      <c r="K32" s="25">
        <v>63200</v>
      </c>
    </row>
    <row r="33" spans="1:11" s="5" customFormat="1" ht="15" customHeight="1" x14ac:dyDescent="0.3">
      <c r="A33" s="26" t="s">
        <v>23</v>
      </c>
      <c r="B33" s="27" t="s">
        <v>24</v>
      </c>
      <c r="C33" s="23"/>
      <c r="D33" s="24">
        <f>SUM(C33)</f>
        <v>0</v>
      </c>
      <c r="E33" s="24"/>
      <c r="F33" s="23"/>
      <c r="G33" s="24">
        <f>SUM(F33)</f>
        <v>0</v>
      </c>
      <c r="I33" s="1">
        <v>5</v>
      </c>
      <c r="J33" s="21">
        <v>63201</v>
      </c>
      <c r="K33" s="25">
        <v>69000</v>
      </c>
    </row>
    <row r="34" spans="1:11" s="5" customFormat="1" ht="15" customHeight="1" x14ac:dyDescent="0.25">
      <c r="A34" s="26" t="s">
        <v>25</v>
      </c>
      <c r="B34" s="27" t="s">
        <v>26</v>
      </c>
      <c r="C34" s="23"/>
      <c r="D34" s="24">
        <f>SUM(C34)</f>
        <v>0</v>
      </c>
      <c r="E34" s="24"/>
      <c r="F34" s="23"/>
      <c r="G34" s="24">
        <f>SUM(F34)</f>
        <v>0</v>
      </c>
      <c r="I34" s="5">
        <v>6</v>
      </c>
      <c r="J34" s="21">
        <v>69001</v>
      </c>
      <c r="K34" s="25">
        <v>74800</v>
      </c>
    </row>
    <row r="35" spans="1:11" s="5" customFormat="1" ht="15" customHeight="1" x14ac:dyDescent="0.3">
      <c r="A35" s="22"/>
      <c r="C35" s="28"/>
      <c r="D35" s="29">
        <f>SUM(D30:D34)</f>
        <v>0</v>
      </c>
      <c r="E35" s="30"/>
      <c r="F35" s="28"/>
      <c r="G35" s="29">
        <f>SUM(G30:G34)</f>
        <v>0</v>
      </c>
      <c r="H35" s="5" t="s">
        <v>27</v>
      </c>
      <c r="I35" s="1">
        <v>7</v>
      </c>
      <c r="J35" s="21">
        <v>74801</v>
      </c>
      <c r="K35" s="25">
        <v>80600</v>
      </c>
    </row>
    <row r="36" spans="1:11" s="5" customFormat="1" ht="15" customHeight="1" x14ac:dyDescent="0.25">
      <c r="A36" s="26" t="s">
        <v>28</v>
      </c>
      <c r="B36" s="5" t="s">
        <v>29</v>
      </c>
      <c r="C36" s="23"/>
      <c r="D36" s="24">
        <f>IF(C36&gt;30000,C36-30000,0)</f>
        <v>0</v>
      </c>
      <c r="E36" s="24"/>
      <c r="F36" s="23"/>
      <c r="G36" s="24">
        <f>IF(F36&gt;30000,F36-30000,0)</f>
        <v>0</v>
      </c>
      <c r="I36" s="5">
        <v>8</v>
      </c>
      <c r="J36" s="21">
        <v>80601</v>
      </c>
      <c r="K36" s="25">
        <v>86400</v>
      </c>
    </row>
    <row r="37" spans="1:11" s="5" customFormat="1" ht="15" customHeight="1" x14ac:dyDescent="0.3">
      <c r="A37" s="26" t="s">
        <v>30</v>
      </c>
      <c r="B37" s="5" t="s">
        <v>31</v>
      </c>
      <c r="C37" s="23"/>
      <c r="D37" s="24">
        <f>IF(C37&gt;15000,C37-15000,0)</f>
        <v>0</v>
      </c>
      <c r="E37" s="24"/>
      <c r="F37" s="23"/>
      <c r="G37" s="24">
        <f>IF(F37&gt;15000,F37-15000,0)</f>
        <v>0</v>
      </c>
      <c r="I37" s="1">
        <v>9</v>
      </c>
      <c r="J37" s="21">
        <v>86401</v>
      </c>
      <c r="K37" s="25">
        <v>92200</v>
      </c>
    </row>
    <row r="38" spans="1:11" s="5" customFormat="1" ht="15" customHeight="1" x14ac:dyDescent="0.25">
      <c r="A38" s="26" t="s">
        <v>32</v>
      </c>
      <c r="B38" s="5" t="s">
        <v>33</v>
      </c>
      <c r="C38" s="23"/>
      <c r="D38" s="24">
        <f>SUM(C38*5%)</f>
        <v>0</v>
      </c>
      <c r="E38" s="24"/>
      <c r="F38" s="23"/>
      <c r="G38" s="24">
        <f>SUM(F38*5%)</f>
        <v>0</v>
      </c>
      <c r="I38" s="5">
        <v>10</v>
      </c>
      <c r="J38" s="21">
        <v>92201</v>
      </c>
      <c r="K38" s="25">
        <v>98000</v>
      </c>
    </row>
    <row r="39" spans="1:11" s="5" customFormat="1" ht="15" customHeight="1" thickBot="1" x14ac:dyDescent="0.35">
      <c r="A39" s="31"/>
      <c r="B39" s="32"/>
      <c r="C39" s="33" t="s">
        <v>34</v>
      </c>
      <c r="D39" s="34">
        <f>SUM(D35:D38)</f>
        <v>0</v>
      </c>
      <c r="F39" s="33" t="s">
        <v>34</v>
      </c>
      <c r="G39" s="34">
        <f>SUM(G35:G38)</f>
        <v>0</v>
      </c>
      <c r="I39" s="1">
        <v>11</v>
      </c>
      <c r="J39" s="21">
        <v>98001</v>
      </c>
      <c r="K39" s="25">
        <v>103800</v>
      </c>
    </row>
    <row r="40" spans="1:11" s="5" customFormat="1" ht="20.25" customHeight="1" thickTop="1" thickBot="1" x14ac:dyDescent="0.3">
      <c r="A40" s="31"/>
      <c r="B40" s="32"/>
      <c r="C40" s="35"/>
      <c r="D40" s="35"/>
      <c r="F40" s="35"/>
      <c r="G40" s="35"/>
      <c r="I40" s="5">
        <v>12</v>
      </c>
      <c r="J40" s="21">
        <v>103801</v>
      </c>
      <c r="K40" s="25">
        <v>109600</v>
      </c>
    </row>
    <row r="41" spans="1:11" ht="31.5" customHeight="1" thickBot="1" x14ac:dyDescent="0.35">
      <c r="A41" s="54" t="s">
        <v>35</v>
      </c>
      <c r="B41" s="55"/>
      <c r="C41" s="56">
        <f>SUM(D39+G39)</f>
        <v>0</v>
      </c>
      <c r="D41" s="57"/>
      <c r="E41" s="58" t="s">
        <v>36</v>
      </c>
      <c r="F41" s="58"/>
      <c r="G41" s="59"/>
      <c r="I41" s="1">
        <v>13</v>
      </c>
      <c r="J41" s="21">
        <v>109601</v>
      </c>
      <c r="K41" s="25">
        <v>115400</v>
      </c>
    </row>
    <row r="42" spans="1:11" ht="21" customHeight="1" x14ac:dyDescent="0.3">
      <c r="I42" s="5">
        <v>14</v>
      </c>
      <c r="J42" s="21">
        <v>115401</v>
      </c>
      <c r="K42" s="25">
        <v>121200</v>
      </c>
    </row>
    <row r="43" spans="1:11" s="5" customFormat="1" ht="50.25" customHeight="1" x14ac:dyDescent="0.3">
      <c r="A43" s="48" t="s">
        <v>37</v>
      </c>
      <c r="B43" s="48"/>
      <c r="C43" s="48"/>
      <c r="D43" s="48"/>
      <c r="E43" s="48"/>
      <c r="F43" s="48"/>
      <c r="G43" s="48"/>
      <c r="J43" s="37"/>
      <c r="K43" s="38"/>
    </row>
    <row r="44" spans="1:11" s="5" customFormat="1" ht="18.75" customHeight="1" x14ac:dyDescent="0.3">
      <c r="A44" s="1"/>
      <c r="B44" s="1"/>
      <c r="C44" s="49"/>
      <c r="D44" s="49"/>
      <c r="E44" s="1"/>
      <c r="F44" s="49"/>
      <c r="G44" s="49"/>
      <c r="J44" s="37"/>
      <c r="K44" s="38"/>
    </row>
    <row r="45" spans="1:11" s="5" customFormat="1" ht="18.75" customHeight="1" x14ac:dyDescent="0.3">
      <c r="A45" s="1"/>
      <c r="B45" s="1"/>
      <c r="C45" s="50"/>
      <c r="D45" s="50"/>
      <c r="E45" s="18"/>
      <c r="F45" s="51"/>
      <c r="G45" s="51"/>
      <c r="J45" s="37"/>
      <c r="K45" s="38"/>
    </row>
    <row r="46" spans="1:11" s="5" customFormat="1" ht="18.75" customHeight="1" x14ac:dyDescent="0.3">
      <c r="A46" s="36"/>
      <c r="B46" s="1"/>
      <c r="C46" s="49"/>
      <c r="D46" s="49"/>
      <c r="E46" s="1"/>
      <c r="F46" s="49"/>
      <c r="G46" s="49"/>
      <c r="J46" s="37"/>
      <c r="K46" s="38"/>
    </row>
    <row r="47" spans="1:11" s="5" customFormat="1" ht="18.75" customHeight="1" x14ac:dyDescent="0.3">
      <c r="A47" s="39"/>
      <c r="C47" s="24"/>
      <c r="D47" s="24"/>
      <c r="F47" s="24"/>
      <c r="G47" s="24"/>
      <c r="J47" s="37"/>
      <c r="K47" s="38"/>
    </row>
    <row r="48" spans="1:11" s="5" customFormat="1" ht="18.75" customHeight="1" x14ac:dyDescent="0.3">
      <c r="A48" s="39"/>
      <c r="C48" s="24"/>
      <c r="D48" s="24"/>
      <c r="F48" s="24"/>
      <c r="G48" s="24"/>
      <c r="J48" s="37"/>
      <c r="K48" s="38"/>
    </row>
    <row r="49" spans="1:11" s="5" customFormat="1" ht="18.75" customHeight="1" x14ac:dyDescent="0.3">
      <c r="A49" s="26"/>
      <c r="C49" s="24"/>
      <c r="D49" s="24"/>
      <c r="F49" s="24"/>
      <c r="G49" s="24"/>
      <c r="J49" s="2"/>
      <c r="K49" s="2"/>
    </row>
    <row r="50" spans="1:11" s="5" customFormat="1" ht="18.75" customHeight="1" x14ac:dyDescent="0.3">
      <c r="A50" s="31"/>
      <c r="B50" s="32"/>
      <c r="C50" s="40"/>
      <c r="D50" s="41"/>
      <c r="F50" s="40"/>
      <c r="G50" s="41"/>
      <c r="J50" s="2"/>
      <c r="K50" s="2"/>
    </row>
    <row r="51" spans="1:11" s="5" customFormat="1" ht="18.75" customHeight="1" x14ac:dyDescent="0.3">
      <c r="A51" s="31"/>
      <c r="B51" s="32"/>
      <c r="C51" s="35"/>
      <c r="D51" s="35"/>
      <c r="F51" s="35"/>
      <c r="G51" s="35"/>
      <c r="J51" s="2"/>
      <c r="K51" s="2"/>
    </row>
    <row r="52" spans="1:11" ht="18.75" customHeight="1" x14ac:dyDescent="0.3">
      <c r="B52" s="42"/>
      <c r="C52" s="47"/>
      <c r="D52" s="47"/>
      <c r="E52" s="43"/>
      <c r="F52" s="41"/>
      <c r="G52" s="41"/>
    </row>
  </sheetData>
  <sheetProtection formatCells="0" formatColumns="0" formatRows="0" insertColumns="0" insertRows="0" insertHyperlinks="0" deleteColumns="0" deleteRows="0" selectLockedCells="1" sort="0" autoFilter="0" pivotTables="0"/>
  <protectedRanges>
    <protectedRange sqref="C47:C49 F47:F49 F30:F34 F36:F38 C30:C34 C36:C38" name="Tarifs"/>
  </protectedRanges>
  <mergeCells count="33">
    <mergeCell ref="A1:G1"/>
    <mergeCell ref="A2:G2"/>
    <mergeCell ref="A5:G5"/>
    <mergeCell ref="D3:E3"/>
    <mergeCell ref="C16:G16"/>
    <mergeCell ref="A10:G10"/>
    <mergeCell ref="A11:G11"/>
    <mergeCell ref="D14:F14"/>
    <mergeCell ref="C18:D18"/>
    <mergeCell ref="F18:G18"/>
    <mergeCell ref="C19:D19"/>
    <mergeCell ref="F19:G19"/>
    <mergeCell ref="C20:D20"/>
    <mergeCell ref="F20:G20"/>
    <mergeCell ref="A22:G22"/>
    <mergeCell ref="C24:G24"/>
    <mergeCell ref="C25:G25"/>
    <mergeCell ref="C27:D27"/>
    <mergeCell ref="F27:G27"/>
    <mergeCell ref="C28:D28"/>
    <mergeCell ref="A27:B28"/>
    <mergeCell ref="F28:G28"/>
    <mergeCell ref="A41:B41"/>
    <mergeCell ref="C41:D41"/>
    <mergeCell ref="E41:G41"/>
    <mergeCell ref="C52:D52"/>
    <mergeCell ref="A43:G43"/>
    <mergeCell ref="C44:D44"/>
    <mergeCell ref="F44:G44"/>
    <mergeCell ref="C45:D45"/>
    <mergeCell ref="F45:G45"/>
    <mergeCell ref="C46:D46"/>
    <mergeCell ref="F46:G46"/>
  </mergeCells>
  <pageMargins left="0.61" right="0.6" top="0.35" bottom="0.37" header="0.3" footer="0.3"/>
  <pageSetup paperSize="9" scale="92"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4608388E297D64DAE486314F42B98B2" ma:contentTypeVersion="15" ma:contentTypeDescription="Crée un document." ma:contentTypeScope="" ma:versionID="d08e5aa23a79c37a8d5ea8688791f345">
  <xsd:schema xmlns:xsd="http://www.w3.org/2001/XMLSchema" xmlns:xs="http://www.w3.org/2001/XMLSchema" xmlns:p="http://schemas.microsoft.com/office/2006/metadata/properties" xmlns:ns2="c924f209-3edc-44bd-8757-fabbbefad31a" xmlns:ns3="b2656eb5-a361-46a1-8936-cf780efdc310" targetNamespace="http://schemas.microsoft.com/office/2006/metadata/properties" ma:root="true" ma:fieldsID="fa707896ed5e4fa4a89316d4633fb1b1" ns2:_="" ns3:_="">
    <xsd:import namespace="c924f209-3edc-44bd-8757-fabbbefad31a"/>
    <xsd:import namespace="b2656eb5-a361-46a1-8936-cf780efdc310"/>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LengthInSeconds"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24f209-3edc-44bd-8757-fabbbefad31a"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14" nillable="true" ma:displayName="Taxonomy Catch All Column" ma:hidden="true" ma:list="{947ce97c-637f-458c-acae-487327f12035}" ma:internalName="TaxCatchAll" ma:showField="CatchAllData" ma:web="c924f209-3edc-44bd-8757-fabbbefad31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2656eb5-a361-46a1-8936-cf780efdc31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31e7b1ab-7adc-47d9-b0d6-f9ed6c095414"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924f209-3edc-44bd-8757-fabbbefad31a" xsi:nil="true"/>
    <lcf76f155ced4ddcb4097134ff3c332f xmlns="b2656eb5-a361-46a1-8936-cf780efdc31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EF91BED-E986-4AFD-B659-4691B53C52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924f209-3edc-44bd-8757-fabbbefad31a"/>
    <ds:schemaRef ds:uri="b2656eb5-a361-46a1-8936-cf780efdc31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C615C51-192F-4BF5-998F-3D4E55EE0EEB}">
  <ds:schemaRefs>
    <ds:schemaRef ds:uri="http://schemas.microsoft.com/sharepoint/v3/contenttype/forms"/>
  </ds:schemaRefs>
</ds:datastoreItem>
</file>

<file path=customXml/itemProps3.xml><?xml version="1.0" encoding="utf-8"?>
<ds:datastoreItem xmlns:ds="http://schemas.openxmlformats.org/officeDocument/2006/customXml" ds:itemID="{2166413E-A99D-46B9-8D57-6A80D35F2785}">
  <ds:schemaRefs>
    <ds:schemaRef ds:uri="b2656eb5-a361-46a1-8936-cf780efdc310"/>
    <ds:schemaRef ds:uri="http://purl.org/dc/terms/"/>
    <ds:schemaRef ds:uri="http://schemas.microsoft.com/office/2006/documentManagement/types"/>
    <ds:schemaRef ds:uri="http://schemas.microsoft.com/office/infopath/2007/PartnerControls"/>
    <ds:schemaRef ds:uri="http://schemas.microsoft.com/office/2006/metadata/properties"/>
    <ds:schemaRef ds:uri="http://www.w3.org/XML/1998/namespace"/>
    <ds:schemaRef ds:uri="http://purl.org/dc/dcmitype/"/>
    <ds:schemaRef ds:uri="http://purl.org/dc/elements/1.1/"/>
    <ds:schemaRef ds:uri="http://schemas.openxmlformats.org/package/2006/metadata/core-properties"/>
    <ds:schemaRef ds:uri="c924f209-3edc-44bd-8757-fabbbefad31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salariés</vt:lpstr>
      <vt:lpstr>salariés!Zone_d_impression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Isabelle Gabriel</dc:creator>
  <cp:keywords/>
  <dc:description/>
  <cp:lastModifiedBy>Secrétariat – Accueil Familial de Jour de la Veveyse</cp:lastModifiedBy>
  <cp:revision/>
  <cp:lastPrinted>2025-10-01T09:03:09Z</cp:lastPrinted>
  <dcterms:created xsi:type="dcterms:W3CDTF">2015-05-08T07:47:44Z</dcterms:created>
  <dcterms:modified xsi:type="dcterms:W3CDTF">2025-12-22T08:38:18Z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0x010100A4608388E297D64DAE486314F42B98B2</vt:lpwstr>
  </property>
  <property fmtid="{D5CDD505-2E9C-101B-9397-08002B2CF9AE}" pid="3" name="MediaServiceImageTags">
    <vt:lpwstr/>
  </property>
</Properties>
</file>